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ZUŠ final\přílohy\"/>
    </mc:Choice>
  </mc:AlternateContent>
  <xr:revisionPtr revIDLastSave="0" documentId="13_ncr:1_{EDE5C359-32A8-434C-B9B0-EFBE5570D8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 s="1"/>
  <c r="F12" i="1" s="1"/>
  <c r="E15" i="1"/>
  <c r="E14" i="1" s="1"/>
  <c r="E13" i="1" s="1"/>
  <c r="E12" i="1" s="1"/>
  <c r="G15" i="1"/>
  <c r="G14" i="1" s="1"/>
  <c r="G13" i="1" s="1"/>
  <c r="G12" i="1" s="1"/>
  <c r="E16" i="1"/>
  <c r="G16" i="1"/>
  <c r="I16" i="1" s="1"/>
  <c r="E17" i="1"/>
  <c r="G17" i="1"/>
  <c r="I17" i="1"/>
  <c r="E18" i="1"/>
  <c r="G18" i="1"/>
  <c r="E19" i="1"/>
  <c r="G19" i="1"/>
  <c r="E20" i="1"/>
  <c r="F20" i="1"/>
  <c r="G20" i="1"/>
  <c r="B23" i="1" l="1"/>
  <c r="B24" i="1" l="1"/>
  <c r="B26" i="1" l="1"/>
  <c r="B27" i="1"/>
  <c r="B28" i="1" l="1"/>
</calcChain>
</file>

<file path=xl/sharedStrings.xml><?xml version="1.0" encoding="utf-8"?>
<sst xmlns="http://schemas.openxmlformats.org/spreadsheetml/2006/main" count="28" uniqueCount="28">
  <si>
    <t xml:space="preserve"> Kumulativní rozpočet</t>
  </si>
  <si>
    <t>Doplňující informace:</t>
  </si>
  <si>
    <t>Přehled způsobilých výdajů najdete v části D Pravidel pro žadatele a příjemce.</t>
  </si>
  <si>
    <t>Vyplňujte pouze žlutě podbarvené buňky.</t>
  </si>
  <si>
    <t>Název</t>
  </si>
  <si>
    <t>Volitelný komentář ke stanovení objemu výdajů</t>
  </si>
  <si>
    <t>Výdaje bez DPH</t>
  </si>
  <si>
    <t>Sazba DPH</t>
  </si>
  <si>
    <t>Výdaje s DPH</t>
  </si>
  <si>
    <t>Výše způsobilého DPH</t>
  </si>
  <si>
    <t>Způsobilé výdaje po zohlednění způsobilosti DPH</t>
  </si>
  <si>
    <t>Limit výdajů v celkových přímých realizačních výdajích</t>
  </si>
  <si>
    <t>Plnění limitu výdajů z celkových přímých realizačních výdajů</t>
  </si>
  <si>
    <t xml:space="preserve">1. Celkové výdaje </t>
  </si>
  <si>
    <t>1.1. Způsobilé výdaje projektu</t>
  </si>
  <si>
    <t>1.1.1. Aktivita 1</t>
  </si>
  <si>
    <t>1.1.1.1 Pořízení staveb formou stavby, přístavby, nástavby, stavební úpravy či modernizace budov a prostor ZUŠ</t>
  </si>
  <si>
    <t>1.1.1.2 Výdaje na pořízení pozemku (limit 10 %)</t>
  </si>
  <si>
    <t>1.1.1.3 Výdaje na pořízení pozemku (lokalita typu brownfield - limit 15 %)</t>
  </si>
  <si>
    <t>1.1.2. Aktivita 2</t>
  </si>
  <si>
    <t>1.1.2.1 Nábytek; vybavení; IT, hardware a software vybavení určené pro jednotlivé umělecké obory</t>
  </si>
  <si>
    <t>1.2. Nezpůsobilé výdaje projektu</t>
  </si>
  <si>
    <t>Přímé způsobilé náklady celkem</t>
  </si>
  <si>
    <t>Nepřímé náklady celkem (7 % přímých výdajů)</t>
  </si>
  <si>
    <t>Celkové výdaje projektu</t>
  </si>
  <si>
    <t>Celkové způsobilé výdaje projektu</t>
  </si>
  <si>
    <t>Celkové nezpůsobilé výdaje projektu</t>
  </si>
  <si>
    <t>Příloha č. 3 výzvy OP ST č. 108 / 109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</si>
</sst>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20"/>
      <color theme="1"/>
      <name val="Segoe U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39997558519241921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3" fillId="2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0" borderId="6" xfId="0" applyFont="1" applyBorder="1"/>
    <xf numFmtId="0" fontId="3" fillId="4" borderId="7" xfId="0" applyFont="1" applyFill="1" applyBorder="1" applyAlignment="1">
      <alignment horizontal="center" vertical="center" wrapText="1"/>
    </xf>
    <xf numFmtId="0" fontId="5" fillId="0" borderId="0" xfId="0" applyFont="1"/>
    <xf numFmtId="0" fontId="3" fillId="5" borderId="8" xfId="0" applyFont="1" applyFill="1" applyBorder="1" applyAlignment="1">
      <alignment wrapText="1"/>
    </xf>
    <xf numFmtId="0" fontId="3" fillId="5" borderId="9" xfId="0" applyFont="1" applyFill="1" applyBorder="1"/>
    <xf numFmtId="164" fontId="2" fillId="5" borderId="10" xfId="0" applyNumberFormat="1" applyFont="1" applyFill="1" applyBorder="1"/>
    <xf numFmtId="0" fontId="2" fillId="5" borderId="10" xfId="0" applyFont="1" applyFill="1" applyBorder="1"/>
    <xf numFmtId="0" fontId="3" fillId="6" borderId="6" xfId="0" applyFont="1" applyFill="1" applyBorder="1"/>
    <xf numFmtId="0" fontId="3" fillId="0" borderId="11" xfId="0" applyFont="1" applyBorder="1" applyAlignment="1">
      <alignment vertical="top" wrapText="1"/>
    </xf>
    <xf numFmtId="0" fontId="2" fillId="0" borderId="7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  <xf numFmtId="164" fontId="2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3" xfId="0" applyFont="1" applyFill="1" applyBorder="1" applyAlignment="1" applyProtection="1">
      <alignment vertical="center"/>
      <protection locked="0"/>
    </xf>
    <xf numFmtId="164" fontId="2" fillId="3" borderId="13" xfId="0" applyNumberFormat="1" applyFont="1" applyFill="1" applyBorder="1" applyAlignment="1" applyProtection="1">
      <alignment vertical="center"/>
      <protection locked="0"/>
    </xf>
    <xf numFmtId="9" fontId="2" fillId="3" borderId="13" xfId="0" applyNumberFormat="1" applyFont="1" applyFill="1" applyBorder="1" applyAlignment="1" applyProtection="1">
      <alignment vertical="center"/>
      <protection locked="0"/>
    </xf>
    <xf numFmtId="164" fontId="2" fillId="7" borderId="13" xfId="0" applyNumberFormat="1" applyFont="1" applyFill="1" applyBorder="1"/>
    <xf numFmtId="164" fontId="2" fillId="7" borderId="13" xfId="0" applyNumberFormat="1" applyFont="1" applyFill="1" applyBorder="1" applyAlignment="1">
      <alignment vertical="center"/>
    </xf>
    <xf numFmtId="10" fontId="2" fillId="6" borderId="13" xfId="0" applyNumberFormat="1" applyFont="1" applyFill="1" applyBorder="1" applyAlignment="1">
      <alignment vertical="center"/>
    </xf>
    <xf numFmtId="10" fontId="3" fillId="0" borderId="13" xfId="0" applyNumberFormat="1" applyFont="1" applyBorder="1" applyAlignment="1">
      <alignment vertical="center"/>
    </xf>
    <xf numFmtId="10" fontId="3" fillId="0" borderId="13" xfId="2" applyNumberFormat="1" applyFont="1" applyBorder="1"/>
    <xf numFmtId="9" fontId="3" fillId="0" borderId="13" xfId="2" applyFont="1" applyBorder="1"/>
    <xf numFmtId="0" fontId="3" fillId="6" borderId="13" xfId="0" applyFont="1" applyFill="1" applyBorder="1" applyAlignment="1">
      <alignment vertical="top" wrapText="1"/>
    </xf>
    <xf numFmtId="0" fontId="2" fillId="3" borderId="13" xfId="0" applyFont="1" applyFill="1" applyBorder="1" applyProtection="1">
      <protection locked="0"/>
    </xf>
    <xf numFmtId="9" fontId="2" fillId="3" borderId="13" xfId="0" applyNumberFormat="1" applyFont="1" applyFill="1" applyBorder="1" applyProtection="1">
      <protection locked="0"/>
    </xf>
    <xf numFmtId="164" fontId="2" fillId="7" borderId="13" xfId="0" applyNumberFormat="1" applyFont="1" applyFill="1" applyBorder="1" applyAlignment="1" applyProtection="1">
      <alignment vertical="center"/>
      <protection locked="0"/>
    </xf>
    <xf numFmtId="10" fontId="2" fillId="6" borderId="13" xfId="2" applyNumberFormat="1" applyFont="1" applyFill="1" applyBorder="1"/>
    <xf numFmtId="10" fontId="3" fillId="8" borderId="13" xfId="0" applyNumberFormat="1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9" fontId="2" fillId="0" borderId="0" xfId="0" applyNumberFormat="1" applyFont="1" applyProtection="1">
      <protection locked="0"/>
    </xf>
    <xf numFmtId="164" fontId="2" fillId="0" borderId="0" xfId="0" applyNumberFormat="1" applyFont="1"/>
    <xf numFmtId="10" fontId="2" fillId="0" borderId="0" xfId="2" applyNumberFormat="1" applyFont="1"/>
    <xf numFmtId="10" fontId="3" fillId="0" borderId="0" xfId="0" applyNumberFormat="1" applyFont="1" applyAlignment="1">
      <alignment vertical="center"/>
    </xf>
    <xf numFmtId="164" fontId="2" fillId="0" borderId="0" xfId="0" applyNumberFormat="1" applyFont="1" applyProtection="1">
      <protection locked="0"/>
    </xf>
    <xf numFmtId="0" fontId="3" fillId="9" borderId="13" xfId="0" applyFont="1" applyFill="1" applyBorder="1" applyAlignment="1">
      <alignment wrapText="1"/>
    </xf>
    <xf numFmtId="164" fontId="3" fillId="10" borderId="13" xfId="0" applyNumberFormat="1" applyFont="1" applyFill="1" applyBorder="1"/>
    <xf numFmtId="164" fontId="2" fillId="0" borderId="13" xfId="0" applyNumberFormat="1" applyFont="1" applyBorder="1"/>
    <xf numFmtId="10" fontId="2" fillId="0" borderId="0" xfId="0" applyNumberFormat="1" applyFont="1"/>
    <xf numFmtId="10" fontId="3" fillId="0" borderId="0" xfId="2" applyNumberFormat="1" applyFont="1"/>
    <xf numFmtId="164" fontId="3" fillId="0" borderId="0" xfId="0" applyNumberFormat="1" applyFont="1"/>
    <xf numFmtId="164" fontId="3" fillId="4" borderId="13" xfId="0" applyNumberFormat="1" applyFont="1" applyFill="1" applyBorder="1"/>
    <xf numFmtId="164" fontId="3" fillId="4" borderId="13" xfId="0" applyNumberFormat="1" applyFont="1" applyFill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10" fontId="2" fillId="0" borderId="13" xfId="0" applyNumberFormat="1" applyFont="1" applyBorder="1" applyAlignment="1">
      <alignment horizontal="right" vertical="center"/>
    </xf>
    <xf numFmtId="0" fontId="8" fillId="12" borderId="13" xfId="0" applyFont="1" applyFill="1" applyBorder="1" applyAlignment="1" applyProtection="1">
      <alignment vertical="center"/>
      <protection locked="0"/>
    </xf>
    <xf numFmtId="164" fontId="8" fillId="12" borderId="13" xfId="0" applyNumberFormat="1" applyFont="1" applyFill="1" applyBorder="1" applyAlignment="1" applyProtection="1">
      <alignment vertical="center"/>
      <protection locked="0"/>
    </xf>
    <xf numFmtId="9" fontId="8" fillId="12" borderId="13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top" wrapText="1"/>
    </xf>
    <xf numFmtId="16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8" fillId="11" borderId="13" xfId="0" applyFont="1" applyFill="1" applyBorder="1" applyAlignment="1" applyProtection="1">
      <alignment vertical="center"/>
      <protection locked="0"/>
    </xf>
    <xf numFmtId="0" fontId="7" fillId="0" borderId="13" xfId="0" applyFont="1" applyBorder="1"/>
    <xf numFmtId="0" fontId="3" fillId="4" borderId="6" xfId="0" applyFont="1" applyFill="1" applyBorder="1" applyAlignment="1">
      <alignment wrapText="1"/>
    </xf>
    <xf numFmtId="0" fontId="3" fillId="4" borderId="6" xfId="0" applyFont="1" applyFill="1" applyBorder="1" applyAlignment="1">
      <alignment vertical="center" wrapText="1"/>
    </xf>
    <xf numFmtId="164" fontId="8" fillId="5" borderId="10" xfId="0" applyNumberFormat="1" applyFont="1" applyFill="1" applyBorder="1"/>
    <xf numFmtId="14" fontId="2" fillId="6" borderId="13" xfId="0" applyNumberFormat="1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9" fillId="0" borderId="0" xfId="0" applyFont="1"/>
    <xf numFmtId="0" fontId="2" fillId="0" borderId="13" xfId="0" applyFont="1" applyBorder="1" applyAlignment="1">
      <alignment vertical="top" wrapText="1"/>
    </xf>
    <xf numFmtId="2" fontId="0" fillId="0" borderId="0" xfId="0" applyNumberFormat="1"/>
  </cellXfs>
  <cellStyles count="3">
    <cellStyle name="Normální" xfId="0" builtinId="0"/>
    <cellStyle name="Normální 2" xfId="1" xr:uid="{00000000-0005-0000-0000-000001000000}"/>
    <cellStyle name="Procenta" xfId="2" builtinId="5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Layout" topLeftCell="A2" zoomScale="70" zoomScaleNormal="100" zoomScalePageLayoutView="70" workbookViewId="0">
      <selection activeCell="A3" sqref="A3"/>
    </sheetView>
  </sheetViews>
  <sheetFormatPr defaultRowHeight="15" x14ac:dyDescent="0.25"/>
  <cols>
    <col min="1" max="1" width="73.140625" customWidth="1"/>
    <col min="2" max="2" width="32" customWidth="1"/>
    <col min="3" max="3" width="20" customWidth="1"/>
    <col min="4" max="4" width="12.5703125" customWidth="1"/>
    <col min="5" max="5" width="18.7109375" customWidth="1"/>
    <col min="6" max="7" width="24" customWidth="1"/>
    <col min="8" max="8" width="23.140625" customWidth="1"/>
    <col min="9" max="9" width="23.42578125" bestFit="1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</row>
    <row r="2" spans="1:11" ht="16.5" x14ac:dyDescent="0.3">
      <c r="A2" s="1"/>
      <c r="B2" s="1"/>
      <c r="C2" s="1"/>
      <c r="D2" s="1"/>
      <c r="E2" s="1"/>
      <c r="F2" s="1"/>
      <c r="G2" s="1"/>
      <c r="H2" s="1"/>
      <c r="I2" s="1"/>
    </row>
    <row r="3" spans="1:11" ht="16.5" x14ac:dyDescent="0.3">
      <c r="A3" s="2" t="s">
        <v>27</v>
      </c>
      <c r="B3" s="2"/>
      <c r="C3" s="1"/>
      <c r="D3" s="1"/>
      <c r="E3" s="1"/>
      <c r="F3" s="1"/>
      <c r="G3" s="1"/>
      <c r="H3" s="1"/>
      <c r="I3" s="1"/>
    </row>
    <row r="4" spans="1:11" ht="30.75" x14ac:dyDescent="0.55000000000000004">
      <c r="A4" s="3" t="s">
        <v>0</v>
      </c>
      <c r="B4" s="1"/>
      <c r="C4" s="1"/>
      <c r="D4" s="1"/>
      <c r="E4" s="1"/>
      <c r="F4" s="1"/>
      <c r="G4" s="1"/>
      <c r="H4" s="1"/>
      <c r="I4" s="1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</row>
    <row r="6" spans="1:11" ht="16.5" x14ac:dyDescent="0.25">
      <c r="A6" s="4" t="s">
        <v>1</v>
      </c>
      <c r="B6" s="5"/>
      <c r="C6" s="5"/>
      <c r="D6" s="5"/>
      <c r="E6" s="5"/>
      <c r="F6" s="5"/>
      <c r="G6" s="5"/>
      <c r="H6" s="5"/>
      <c r="I6" s="6"/>
    </row>
    <row r="7" spans="1:11" ht="33" x14ac:dyDescent="0.25">
      <c r="A7" s="7" t="s">
        <v>2</v>
      </c>
      <c r="B7" s="8"/>
      <c r="C7" s="8"/>
      <c r="D7" s="8"/>
      <c r="E7" s="8"/>
      <c r="F7" s="8"/>
      <c r="G7" s="8"/>
      <c r="H7" s="8"/>
      <c r="I7" s="9"/>
    </row>
    <row r="8" spans="1:11" ht="16.5" x14ac:dyDescent="0.25">
      <c r="A8" s="10" t="s">
        <v>3</v>
      </c>
      <c r="B8" s="8"/>
      <c r="C8" s="8"/>
      <c r="D8" s="8"/>
      <c r="E8" s="8"/>
      <c r="F8" s="8"/>
      <c r="G8" s="8"/>
      <c r="H8" s="8"/>
      <c r="I8" s="9"/>
    </row>
    <row r="9" spans="1:11" ht="16.5" x14ac:dyDescent="0.3">
      <c r="A9" s="11"/>
      <c r="B9" s="11"/>
      <c r="C9" s="11"/>
      <c r="D9" s="11"/>
      <c r="E9" s="11"/>
      <c r="F9" s="11"/>
      <c r="G9" s="11"/>
      <c r="H9" s="11"/>
      <c r="I9" s="11"/>
    </row>
    <row r="10" spans="1:11" ht="0.75" customHeight="1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1" ht="48.75" customHeight="1" x14ac:dyDescent="0.25">
      <c r="A11" s="12" t="s">
        <v>4</v>
      </c>
      <c r="B11" s="12" t="s">
        <v>5</v>
      </c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11</v>
      </c>
      <c r="I11" s="12" t="s">
        <v>12</v>
      </c>
    </row>
    <row r="12" spans="1:11" s="13" customFormat="1" ht="16.5" x14ac:dyDescent="0.3">
      <c r="A12" s="14" t="s">
        <v>13</v>
      </c>
      <c r="B12" s="15"/>
      <c r="C12" s="16"/>
      <c r="D12" s="17"/>
      <c r="E12" s="16">
        <f>SUM(E13,E20)</f>
        <v>0</v>
      </c>
      <c r="F12" s="16">
        <f>F13</f>
        <v>0</v>
      </c>
      <c r="G12" s="67">
        <f>G13</f>
        <v>0</v>
      </c>
      <c r="H12" s="18"/>
      <c r="I12" s="18"/>
    </row>
    <row r="13" spans="1:11" ht="16.5" x14ac:dyDescent="0.25">
      <c r="A13" s="19" t="s">
        <v>14</v>
      </c>
      <c r="B13" s="20"/>
      <c r="C13" s="21"/>
      <c r="D13" s="21"/>
      <c r="E13" s="21">
        <f>SUM(E14+E18)</f>
        <v>0</v>
      </c>
      <c r="F13" s="21">
        <f>SUM(F14+F18)</f>
        <v>0</v>
      </c>
      <c r="G13" s="21">
        <f>SUM(G14+G18)</f>
        <v>0</v>
      </c>
      <c r="H13" s="22"/>
      <c r="I13" s="23"/>
    </row>
    <row r="14" spans="1:11" ht="16.5" x14ac:dyDescent="0.25">
      <c r="A14" s="60" t="s">
        <v>15</v>
      </c>
      <c r="B14" s="55"/>
      <c r="C14" s="61"/>
      <c r="D14" s="61"/>
      <c r="E14" s="61">
        <f>SUM(E15:E17)</f>
        <v>0</v>
      </c>
      <c r="F14" s="61">
        <f>SUM(F15:F17)</f>
        <v>0</v>
      </c>
      <c r="G14" s="61">
        <f>SUM(G15:G17)</f>
        <v>0</v>
      </c>
      <c r="H14" s="61"/>
      <c r="I14" s="62"/>
    </row>
    <row r="15" spans="1:11" ht="33" x14ac:dyDescent="0.3">
      <c r="A15" s="71" t="s">
        <v>16</v>
      </c>
      <c r="B15" s="63"/>
      <c r="C15" s="58"/>
      <c r="D15" s="59"/>
      <c r="E15" s="27">
        <f t="shared" ref="E15:E20" si="0">C15+(C15*D15)</f>
        <v>0</v>
      </c>
      <c r="F15" s="25"/>
      <c r="G15" s="28">
        <f t="shared" ref="G15:G20" si="1">C15+F15</f>
        <v>0</v>
      </c>
      <c r="H15" s="61"/>
      <c r="I15" s="62"/>
    </row>
    <row r="16" spans="1:11" ht="16.5" x14ac:dyDescent="0.3">
      <c r="A16" s="68" t="s">
        <v>17</v>
      </c>
      <c r="B16" s="57"/>
      <c r="C16" s="58"/>
      <c r="D16" s="59"/>
      <c r="E16" s="27">
        <f t="shared" si="0"/>
        <v>0</v>
      </c>
      <c r="F16" s="25"/>
      <c r="G16" s="28">
        <f t="shared" si="1"/>
        <v>0</v>
      </c>
      <c r="H16" s="29">
        <v>0.1</v>
      </c>
      <c r="I16" s="30">
        <f>IF(G16=0,0,G16/G13)</f>
        <v>0</v>
      </c>
      <c r="K16" s="70"/>
    </row>
    <row r="17" spans="1:9" ht="18.75" customHeight="1" x14ac:dyDescent="0.3">
      <c r="A17" s="69" t="s">
        <v>18</v>
      </c>
      <c r="B17" s="57"/>
      <c r="C17" s="58"/>
      <c r="D17" s="59"/>
      <c r="E17" s="27">
        <f t="shared" si="0"/>
        <v>0</v>
      </c>
      <c r="F17" s="25"/>
      <c r="G17" s="28">
        <f t="shared" si="1"/>
        <v>0</v>
      </c>
      <c r="H17" s="29">
        <v>0.15</v>
      </c>
      <c r="I17" s="31">
        <f>IF(G17=0,0,G17/G13)</f>
        <v>0</v>
      </c>
    </row>
    <row r="18" spans="1:9" ht="18.75" customHeight="1" x14ac:dyDescent="0.3">
      <c r="A18" s="64" t="s">
        <v>19</v>
      </c>
      <c r="B18" s="55"/>
      <c r="C18" s="49"/>
      <c r="D18" s="49"/>
      <c r="E18" s="49">
        <f>SUM(E19:E19)</f>
        <v>0</v>
      </c>
      <c r="F18" s="49"/>
      <c r="G18" s="49">
        <f>SUM(G19:G19)</f>
        <v>0</v>
      </c>
      <c r="H18" s="56"/>
      <c r="I18" s="56"/>
    </row>
    <row r="19" spans="1:9" ht="33" x14ac:dyDescent="0.3">
      <c r="A19" s="69" t="s">
        <v>20</v>
      </c>
      <c r="B19" s="24"/>
      <c r="C19" s="25"/>
      <c r="D19" s="26"/>
      <c r="E19" s="27">
        <f t="shared" si="0"/>
        <v>0</v>
      </c>
      <c r="F19" s="25"/>
      <c r="G19" s="28">
        <f t="shared" si="1"/>
        <v>0</v>
      </c>
      <c r="H19" s="29"/>
      <c r="I19" s="32"/>
    </row>
    <row r="20" spans="1:9" ht="16.5" customHeight="1" x14ac:dyDescent="0.3">
      <c r="A20" s="33" t="s">
        <v>21</v>
      </c>
      <c r="B20" s="34"/>
      <c r="C20" s="25"/>
      <c r="D20" s="35"/>
      <c r="E20" s="27">
        <f t="shared" si="0"/>
        <v>0</v>
      </c>
      <c r="F20" s="36">
        <f>E20-C20</f>
        <v>0</v>
      </c>
      <c r="G20" s="36">
        <f t="shared" si="1"/>
        <v>0</v>
      </c>
      <c r="H20" s="37"/>
      <c r="I20" s="38"/>
    </row>
    <row r="21" spans="1:9" ht="16.5" customHeight="1" x14ac:dyDescent="0.3">
      <c r="A21" s="39"/>
      <c r="B21" s="40"/>
      <c r="C21" s="41"/>
      <c r="D21" s="42"/>
      <c r="E21" s="43"/>
      <c r="F21" s="41"/>
      <c r="G21" s="41"/>
      <c r="H21" s="44"/>
      <c r="I21" s="45"/>
    </row>
    <row r="22" spans="1:9" ht="16.5" customHeight="1" x14ac:dyDescent="0.3">
      <c r="A22" s="39"/>
      <c r="B22" s="40"/>
      <c r="C22" s="41"/>
      <c r="D22" s="42"/>
      <c r="E22" s="46"/>
      <c r="F22" s="41"/>
      <c r="G22" s="41"/>
      <c r="H22" s="44"/>
      <c r="I22" s="45"/>
    </row>
    <row r="23" spans="1:9" ht="16.5" customHeight="1" x14ac:dyDescent="0.3">
      <c r="A23" s="47" t="s">
        <v>22</v>
      </c>
      <c r="B23" s="48">
        <f>G13</f>
        <v>0</v>
      </c>
      <c r="D23" s="72"/>
      <c r="H23" s="44"/>
      <c r="I23" s="45"/>
    </row>
    <row r="24" spans="1:9" ht="16.5" x14ac:dyDescent="0.3">
      <c r="A24" s="47" t="s">
        <v>23</v>
      </c>
      <c r="B24" s="48">
        <f>B23*0.07</f>
        <v>0</v>
      </c>
      <c r="H24" s="50"/>
      <c r="I24" s="51"/>
    </row>
    <row r="25" spans="1:9" ht="18" customHeight="1" x14ac:dyDescent="0.3">
      <c r="H25" s="52"/>
      <c r="I25" s="45"/>
    </row>
    <row r="26" spans="1:9" ht="16.5" x14ac:dyDescent="0.3">
      <c r="A26" s="65" t="s">
        <v>24</v>
      </c>
      <c r="B26" s="53">
        <f>E12+B24</f>
        <v>0</v>
      </c>
      <c r="D26" s="1"/>
      <c r="E26" s="1"/>
      <c r="F26" s="1"/>
      <c r="G26" s="1"/>
      <c r="H26" s="1"/>
      <c r="I26" s="1"/>
    </row>
    <row r="27" spans="1:9" ht="16.5" x14ac:dyDescent="0.3">
      <c r="A27" s="66" t="s">
        <v>25</v>
      </c>
      <c r="B27" s="54">
        <f>B23+B24</f>
        <v>0</v>
      </c>
      <c r="D27" s="1"/>
      <c r="E27" s="1"/>
      <c r="F27" s="1"/>
      <c r="G27" s="1"/>
      <c r="H27" s="1"/>
      <c r="I27" s="1"/>
    </row>
    <row r="28" spans="1:9" ht="16.5" x14ac:dyDescent="0.3">
      <c r="A28" s="65" t="s">
        <v>26</v>
      </c>
      <c r="B28" s="53">
        <f>B26-B27</f>
        <v>0</v>
      </c>
      <c r="D28" s="1"/>
      <c r="E28" s="1"/>
      <c r="F28" s="1"/>
      <c r="G28" s="1"/>
      <c r="H28" s="1"/>
      <c r="I28" s="1"/>
    </row>
    <row r="29" spans="1:9" ht="16.5" x14ac:dyDescent="0.3">
      <c r="A29" s="1"/>
      <c r="B29" s="1"/>
      <c r="C29" s="1"/>
      <c r="D29" s="1"/>
      <c r="E29" s="1"/>
      <c r="F29" s="1"/>
      <c r="G29" s="1"/>
      <c r="H29" s="1"/>
      <c r="I29" s="1"/>
    </row>
    <row r="31" spans="1:9" x14ac:dyDescent="0.25">
      <c r="A31" s="70"/>
    </row>
  </sheetData>
  <protectedRanges>
    <protectedRange sqref="B26:B28 B32:G36 C20:C22 B18 B13:G14 B24 D26:G30 B29:C30 F15:G17 B15:D17 B19:D19 F19:G22" name="Oblast1"/>
    <protectedRange sqref="B23" name="Oblast1_1"/>
  </protectedRanges>
  <conditionalFormatting sqref="C18">
    <cfRule type="cellIs" dxfId="8" priority="1" operator="equal">
      <formula>0</formula>
    </cfRule>
    <cfRule type="cellIs" dxfId="7" priority="2" operator="lessThan">
      <formula>500000</formula>
    </cfRule>
    <cfRule type="cellIs" dxfId="6" priority="3" operator="greaterThan">
      <formula>6000000</formula>
    </cfRule>
  </conditionalFormatting>
  <conditionalFormatting sqref="I16">
    <cfRule type="cellIs" dxfId="5" priority="10" operator="lessThan">
      <formula>0.1</formula>
    </cfRule>
    <cfRule type="cellIs" dxfId="4" priority="11" operator="equal">
      <formula>0.1</formula>
    </cfRule>
    <cfRule type="cellIs" dxfId="3" priority="12" operator="greaterThan">
      <formula>0.1</formula>
    </cfRule>
  </conditionalFormatting>
  <conditionalFormatting sqref="I17">
    <cfRule type="cellIs" dxfId="2" priority="7" operator="lessThan">
      <formula>0.15</formula>
    </cfRule>
    <cfRule type="cellIs" dxfId="1" priority="8" operator="equal">
      <formula>0.15</formula>
    </cfRule>
    <cfRule type="cellIs" dxfId="0" priority="9" operator="greaterThan">
      <formula>0.15</formula>
    </cfRule>
  </conditionalFormatting>
  <pageMargins left="0.70866141732283472" right="0.70866141732283472" top="0.78740157480314954" bottom="0.78740157480314954" header="0.31496062992125984" footer="0.31496062992125984"/>
  <pageSetup paperSize="66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35675B5130214A96E45BCD4DA0C6FC" ma:contentTypeVersion="14" ma:contentTypeDescription="Vytvoří nový dokument" ma:contentTypeScope="" ma:versionID="2ed1e6e51d4185f2a1c69999a94546b4">
  <xsd:schema xmlns:xsd="http://www.w3.org/2001/XMLSchema" xmlns:xs="http://www.w3.org/2001/XMLSchema" xmlns:p="http://schemas.microsoft.com/office/2006/metadata/properties" xmlns:ns2="6a82d5c2-14c9-46d7-acef-660bdd91c4e7" xmlns:ns3="d387d3c4-aff1-4224-9a44-19f753aad297" targetNamespace="http://schemas.microsoft.com/office/2006/metadata/properties" ma:root="true" ma:fieldsID="4d917e1993cc5e577344c23c6a936e80" ns2:_="" ns3:_="">
    <xsd:import namespace="6a82d5c2-14c9-46d7-acef-660bdd91c4e7"/>
    <xsd:import namespace="d387d3c4-aff1-4224-9a44-19f753aad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Koment_x00e1__x015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2d5c2-14c9-46d7-acef-660bdd91c4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bd78041b-cfb6-4e53-adb4-0c41c6fe63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Koment_x00e1__x0159_" ma:index="21" nillable="true" ma:displayName="Komentář" ma:format="Dropdown" ma:internalName="Koment_x00e1__x015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7d3c4-aff1-4224-9a44-19f753aad2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b3db240-e864-4c48-b2fe-1d9b078911ef}" ma:internalName="TaxCatchAll" ma:showField="CatchAllData" ma:web="d387d3c4-aff1-4224-9a44-19f753aad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6a82d5c2-14c9-46d7-acef-660bdd91c4e7" xsi:nil="true"/>
    <TaxCatchAll xmlns="d387d3c4-aff1-4224-9a44-19f753aad297" xsi:nil="true"/>
    <lcf76f155ced4ddcb4097134ff3c332f xmlns="6a82d5c2-14c9-46d7-acef-660bdd91c4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517C80-844C-42AB-AC25-2EC43EFEF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2d5c2-14c9-46d7-acef-660bdd91c4e7"/>
    <ds:schemaRef ds:uri="d387d3c4-aff1-4224-9a44-19f753aad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11DC20-E5DB-466F-AC01-0446719171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A1DEE-A691-4316-A331-D17516A04B16}">
  <ds:schemaRefs>
    <ds:schemaRef ds:uri="http://schemas.microsoft.com/office/2006/metadata/properties"/>
    <ds:schemaRef ds:uri="http://schemas.microsoft.com/office/infopath/2007/PartnerControls"/>
    <ds:schemaRef ds:uri="6a82d5c2-14c9-46d7-acef-660bdd91c4e7"/>
    <ds:schemaRef ds:uri="d387d3c4-aff1-4224-9a44-19f753aad2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prijmenij</dc:creator>
  <cp:keywords/>
  <dc:description/>
  <cp:lastModifiedBy>Albert Jan</cp:lastModifiedBy>
  <cp:revision>12</cp:revision>
  <dcterms:created xsi:type="dcterms:W3CDTF">2023-01-02T12:30:18Z</dcterms:created>
  <dcterms:modified xsi:type="dcterms:W3CDTF">2026-02-06T10:20:18Z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0x0101000D35675B5130214A96E45BCD4DA0C6FC</vt:lpwstr>
  </property>
  <property fmtid="{D5CDD505-2E9C-101B-9397-08002B2CF9AE}" pid="3" name="MediaServiceImageTags">
    <vt:lpwstr/>
  </property>
</Properties>
</file>